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rPel\Tiedostot\Jää-Ahmat -07\Kausi 2018 - 2019\Matkalaskut\"/>
    </mc:Choice>
  </mc:AlternateContent>
  <bookViews>
    <workbookView xWindow="0" yWindow="0" windowWidth="23040" windowHeight="9408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1" l="1"/>
  <c r="K46" i="1" s="1"/>
  <c r="F39" i="1"/>
  <c r="K39" i="1" s="1"/>
  <c r="H44" i="1"/>
  <c r="H43" i="1"/>
  <c r="D38" i="1"/>
  <c r="K45" i="1"/>
  <c r="K41" i="1"/>
  <c r="K44" i="1" l="1"/>
  <c r="K43" i="1"/>
  <c r="K40" i="1"/>
  <c r="K38" i="1"/>
  <c r="K42" i="1" l="1"/>
  <c r="K49" i="1" s="1"/>
</calcChain>
</file>

<file path=xl/sharedStrings.xml><?xml version="1.0" encoding="utf-8"?>
<sst xmlns="http://schemas.openxmlformats.org/spreadsheetml/2006/main" count="128" uniqueCount="65">
  <si>
    <t>Hyvinkään Jää-Ahmat ry</t>
  </si>
  <si>
    <t>Vaiveronkatu 70</t>
  </si>
  <si>
    <t>05880 Hyvinkää</t>
  </si>
  <si>
    <t>Tosite no</t>
  </si>
  <si>
    <t>Nimi</t>
  </si>
  <si>
    <t>Henkilötunnus</t>
  </si>
  <si>
    <t>Verotuskunta</t>
  </si>
  <si>
    <t>Pankki</t>
  </si>
  <si>
    <t>Tilinumero</t>
  </si>
  <si>
    <t xml:space="preserve">    Kokopvr</t>
  </si>
  <si>
    <t xml:space="preserve">    Osapvr</t>
  </si>
  <si>
    <t>YLI 6 tuntia.</t>
  </si>
  <si>
    <t>Muut</t>
  </si>
  <si>
    <t>Ajokm</t>
  </si>
  <si>
    <t>matkakulut</t>
  </si>
  <si>
    <t xml:space="preserve"> </t>
  </si>
  <si>
    <t>euroa</t>
  </si>
  <si>
    <t>Matka alkoi</t>
  </si>
  <si>
    <t>1 hlö</t>
  </si>
  <si>
    <t>Matkareitti</t>
  </si>
  <si>
    <t>/</t>
  </si>
  <si>
    <t>Matka päättyi</t>
  </si>
  <si>
    <t>1+matkust.</t>
  </si>
  <si>
    <t>Matkan tarkoitus</t>
  </si>
  <si>
    <t>YHTEENVETO</t>
  </si>
  <si>
    <t>Euro</t>
  </si>
  <si>
    <t>KPL</t>
  </si>
  <si>
    <t>KM</t>
  </si>
  <si>
    <t>YHT.  euro</t>
  </si>
  <si>
    <t>Kokopäiväraha</t>
  </si>
  <si>
    <t>a'</t>
  </si>
  <si>
    <t xml:space="preserve">    HUOM!  Matkalaskuun on liitettävä mukaan</t>
  </si>
  <si>
    <t xml:space="preserve">    laiva-, juna-, taksi-, majoitus-, ruokailu-,</t>
  </si>
  <si>
    <t>Osapäiväraha</t>
  </si>
  <si>
    <t xml:space="preserve">    ym. kuitit.</t>
  </si>
  <si>
    <t>TILIÖINTI</t>
  </si>
  <si>
    <t>PÄIVÄRAHAT YHTEENSÄ</t>
  </si>
  <si>
    <t>Päivärahat</t>
  </si>
  <si>
    <t>Km-korvaus</t>
  </si>
  <si>
    <t>(1 hlö)</t>
  </si>
  <si>
    <t>(1 hlö+matkustajat )*</t>
  </si>
  <si>
    <t>Majoituskulut</t>
  </si>
  <si>
    <t>Majoitus</t>
  </si>
  <si>
    <t>Muut matkakulut</t>
  </si>
  <si>
    <t>MATKAENNAKOT</t>
  </si>
  <si>
    <t>Tarkastanut</t>
  </si>
  <si>
    <t>Paikka</t>
  </si>
  <si>
    <t>Hyväksynyt</t>
  </si>
  <si>
    <t>Pvm</t>
  </si>
  <si>
    <t>à</t>
  </si>
  <si>
    <t>Katusoite ja Paikkakunta</t>
  </si>
  <si>
    <t>YLI 10 tuntia ja yli 15 km</t>
  </si>
  <si>
    <t>Joukkue ja tehtävä joukkueessa:</t>
  </si>
  <si>
    <t>kokopv</t>
  </si>
  <si>
    <t>osapv</t>
  </si>
  <si>
    <t>Päivärahat/kpl</t>
  </si>
  <si>
    <t xml:space="preserve">   Pvm / klo</t>
  </si>
  <si>
    <t>*) Lisämatkustajien nimet</t>
  </si>
  <si>
    <t xml:space="preserve">MAKSETAAN </t>
  </si>
  <si>
    <t>MAKSUN SAAJAN ALLEKIRJOITUS</t>
  </si>
  <si>
    <t>MAKSAJAN KUITTAUS</t>
  </si>
  <si>
    <t xml:space="preserve">  Matkaennakot  </t>
  </si>
  <si>
    <t>(käsin täytettyä laskua ei hyväksytä)</t>
  </si>
  <si>
    <t>toimistovastaava</t>
  </si>
  <si>
    <t xml:space="preserve">       MATKALASKU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</si>
</sst>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name val="Times New Roman"/>
    </font>
    <font>
      <sz val="9"/>
      <color indexed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sz val="7"/>
      <color indexed="8"/>
      <name val="Small Fonts"/>
      <family val="2"/>
    </font>
    <font>
      <sz val="11"/>
      <color indexed="8"/>
      <name val="Times New Roman"/>
      <family val="1"/>
    </font>
    <font>
      <b/>
      <sz val="9"/>
      <color indexed="8"/>
      <name val="Arial"/>
      <family val="2"/>
    </font>
    <font>
      <b/>
      <sz val="9"/>
      <color indexed="8"/>
      <name val="Arial"/>
      <family val="2"/>
    </font>
    <font>
      <sz val="6"/>
      <color indexed="8"/>
      <name val="Small Fonts"/>
      <family val="2"/>
    </font>
    <font>
      <sz val="14"/>
      <color indexed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7"/>
      <name val="Small Fonts"/>
    </font>
    <font>
      <b/>
      <sz val="7"/>
      <name val="Small Fonts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Small Fonts"/>
      <family val="2"/>
    </font>
    <font>
      <b/>
      <sz val="8"/>
      <name val="Arial Narrow"/>
      <family val="2"/>
    </font>
    <font>
      <sz val="7"/>
      <name val="Small Fonts"/>
      <family val="2"/>
    </font>
    <font>
      <b/>
      <sz val="7"/>
      <color indexed="8"/>
      <name val="Small Fonts"/>
    </font>
    <font>
      <b/>
      <sz val="10"/>
      <color indexed="8"/>
      <name val="Arial"/>
      <family val="2"/>
    </font>
    <font>
      <b/>
      <sz val="5.5"/>
      <color indexed="8"/>
      <name val="Small Fonts"/>
      <family val="2"/>
    </font>
    <font>
      <b/>
      <sz val="11"/>
      <name val="Times New Roman"/>
      <family val="1"/>
    </font>
    <font>
      <b/>
      <sz val="11"/>
      <name val="Arial"/>
      <family val="2"/>
    </font>
    <font>
      <b/>
      <sz val="8"/>
      <color indexed="8"/>
      <name val="Small Fonts"/>
      <family val="2"/>
    </font>
    <font>
      <sz val="8"/>
      <color indexed="8"/>
      <name val="Small Fonts"/>
      <family val="2"/>
    </font>
    <font>
      <sz val="7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1" fillId="0" borderId="1" xfId="0" applyFont="1" applyBorder="1"/>
    <xf numFmtId="0" fontId="6" fillId="0" borderId="3" xfId="0" applyFont="1" applyBorder="1"/>
    <xf numFmtId="0" fontId="6" fillId="0" borderId="4" xfId="0" applyFont="1" applyBorder="1"/>
    <xf numFmtId="0" fontId="5" fillId="0" borderId="7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6" fillId="0" borderId="0" xfId="0" applyFont="1" applyBorder="1"/>
    <xf numFmtId="0" fontId="6" fillId="0" borderId="8" xfId="0" applyFont="1" applyBorder="1"/>
    <xf numFmtId="0" fontId="5" fillId="0" borderId="0" xfId="0" applyFont="1" applyBorder="1"/>
    <xf numFmtId="0" fontId="5" fillId="0" borderId="8" xfId="0" applyFont="1" applyBorder="1"/>
    <xf numFmtId="0" fontId="5" fillId="0" borderId="6" xfId="0" applyFont="1" applyBorder="1"/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top"/>
    </xf>
    <xf numFmtId="0" fontId="9" fillId="0" borderId="8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top"/>
    </xf>
    <xf numFmtId="0" fontId="0" fillId="0" borderId="1" xfId="0" applyBorder="1"/>
    <xf numFmtId="0" fontId="0" fillId="0" borderId="6" xfId="0" applyBorder="1"/>
    <xf numFmtId="0" fontId="10" fillId="0" borderId="0" xfId="0" quotePrefix="1" applyFont="1" applyBorder="1" applyAlignment="1"/>
    <xf numFmtId="0" fontId="12" fillId="0" borderId="10" xfId="0" quotePrefix="1" applyFont="1" applyBorder="1"/>
    <xf numFmtId="4" fontId="13" fillId="0" borderId="10" xfId="0" applyNumberFormat="1" applyFont="1" applyBorder="1" applyAlignment="1" applyProtection="1">
      <alignment vertical="center"/>
      <protection locked="0"/>
    </xf>
    <xf numFmtId="0" fontId="12" fillId="0" borderId="0" xfId="0" quotePrefix="1" applyFont="1" applyBorder="1"/>
    <xf numFmtId="49" fontId="11" fillId="0" borderId="0" xfId="0" applyNumberFormat="1" applyFont="1" applyBorder="1" applyAlignment="1">
      <alignment horizontal="right" vertical="center"/>
    </xf>
    <xf numFmtId="4" fontId="15" fillId="0" borderId="8" xfId="0" applyNumberFormat="1" applyFont="1" applyBorder="1"/>
    <xf numFmtId="0" fontId="14" fillId="0" borderId="0" xfId="0" applyFont="1" applyBorder="1"/>
    <xf numFmtId="0" fontId="14" fillId="0" borderId="8" xfId="0" applyFont="1" applyBorder="1"/>
    <xf numFmtId="0" fontId="10" fillId="0" borderId="1" xfId="0" quotePrefix="1" applyFont="1" applyBorder="1" applyAlignment="1"/>
    <xf numFmtId="4" fontId="17" fillId="0" borderId="6" xfId="0" applyNumberFormat="1" applyFont="1" applyBorder="1" applyAlignment="1" applyProtection="1">
      <alignment vertical="center"/>
      <protection locked="0"/>
    </xf>
    <xf numFmtId="49" fontId="3" fillId="0" borderId="8" xfId="0" applyNumberFormat="1" applyFont="1" applyBorder="1" applyAlignment="1">
      <alignment vertical="top"/>
    </xf>
    <xf numFmtId="4" fontId="5" fillId="0" borderId="8" xfId="0" applyNumberFormat="1" applyFont="1" applyBorder="1" applyAlignment="1">
      <alignment vertical="top"/>
    </xf>
    <xf numFmtId="4" fontId="14" fillId="0" borderId="11" xfId="0" applyNumberFormat="1" applyFont="1" applyBorder="1" applyAlignment="1" applyProtection="1">
      <alignment vertical="center"/>
      <protection locked="0"/>
    </xf>
    <xf numFmtId="4" fontId="8" fillId="0" borderId="6" xfId="0" applyNumberFormat="1" applyFont="1" applyBorder="1" applyAlignment="1" applyProtection="1">
      <alignment vertical="center"/>
      <protection locked="0"/>
    </xf>
    <xf numFmtId="0" fontId="15" fillId="0" borderId="11" xfId="0" applyFont="1" applyBorder="1" applyAlignment="1" applyProtection="1">
      <alignment vertical="center"/>
      <protection locked="0"/>
    </xf>
    <xf numFmtId="4" fontId="15" fillId="0" borderId="11" xfId="0" applyNumberFormat="1" applyFont="1" applyBorder="1" applyAlignment="1" applyProtection="1">
      <alignment vertical="center"/>
      <protection locked="0"/>
    </xf>
    <xf numFmtId="0" fontId="19" fillId="0" borderId="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4" fontId="17" fillId="0" borderId="17" xfId="0" applyNumberFormat="1" applyFont="1" applyBorder="1" applyAlignment="1" applyProtection="1">
      <alignment vertical="center"/>
      <protection locked="0"/>
    </xf>
    <xf numFmtId="1" fontId="8" fillId="0" borderId="14" xfId="0" applyNumberFormat="1" applyFont="1" applyBorder="1" applyAlignment="1" applyProtection="1">
      <alignment vertical="center"/>
    </xf>
    <xf numFmtId="0" fontId="5" fillId="2" borderId="13" xfId="0" applyFont="1" applyFill="1" applyBorder="1" applyAlignment="1"/>
    <xf numFmtId="0" fontId="5" fillId="2" borderId="7" xfId="0" applyFont="1" applyFill="1" applyBorder="1" applyAlignment="1"/>
    <xf numFmtId="4" fontId="7" fillId="0" borderId="18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4" fontId="7" fillId="0" borderId="9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Border="1" applyAlignment="1"/>
    <xf numFmtId="0" fontId="9" fillId="0" borderId="6" xfId="0" applyFont="1" applyBorder="1" applyAlignment="1">
      <alignment horizontal="right" vertical="top"/>
    </xf>
    <xf numFmtId="0" fontId="17" fillId="0" borderId="14" xfId="0" applyFont="1" applyBorder="1" applyAlignment="1" applyProtection="1">
      <alignment vertical="center"/>
      <protection locked="0"/>
    </xf>
    <xf numFmtId="4" fontId="7" fillId="0" borderId="7" xfId="0" applyNumberFormat="1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8" fillId="0" borderId="21" xfId="0" applyFont="1" applyBorder="1" applyAlignment="1"/>
    <xf numFmtId="0" fontId="5" fillId="2" borderId="17" xfId="0" applyFont="1" applyFill="1" applyBorder="1" applyAlignment="1"/>
    <xf numFmtId="0" fontId="5" fillId="0" borderId="10" xfId="0" applyFont="1" applyBorder="1" applyAlignment="1">
      <alignment vertical="top"/>
    </xf>
    <xf numFmtId="0" fontId="5" fillId="2" borderId="17" xfId="0" applyFont="1" applyFill="1" applyBorder="1" applyAlignment="1">
      <alignment vertical="top"/>
    </xf>
    <xf numFmtId="4" fontId="7" fillId="0" borderId="14" xfId="0" applyNumberFormat="1" applyFont="1" applyBorder="1" applyAlignment="1">
      <alignment vertical="center"/>
    </xf>
    <xf numFmtId="4" fontId="7" fillId="0" borderId="17" xfId="0" applyNumberFormat="1" applyFont="1" applyBorder="1" applyAlignment="1">
      <alignment vertical="center"/>
    </xf>
    <xf numFmtId="0" fontId="20" fillId="0" borderId="2" xfId="0" applyFont="1" applyBorder="1" applyAlignment="1"/>
    <xf numFmtId="0" fontId="5" fillId="0" borderId="0" xfId="0" applyFont="1" applyBorder="1" applyAlignment="1">
      <alignment vertical="center"/>
    </xf>
    <xf numFmtId="4" fontId="8" fillId="0" borderId="4" xfId="0" applyNumberFormat="1" applyFont="1" applyBorder="1" applyAlignment="1">
      <alignment vertical="center"/>
    </xf>
    <xf numFmtId="4" fontId="7" fillId="0" borderId="13" xfId="0" applyNumberFormat="1" applyFont="1" applyBorder="1" applyAlignment="1">
      <alignment vertical="center"/>
    </xf>
    <xf numFmtId="4" fontId="7" fillId="0" borderId="11" xfId="0" applyNumberFormat="1" applyFont="1" applyBorder="1" applyAlignment="1" applyProtection="1">
      <alignment vertical="center"/>
      <protection locked="0"/>
    </xf>
    <xf numFmtId="0" fontId="4" fillId="0" borderId="19" xfId="0" applyFont="1" applyBorder="1" applyAlignment="1">
      <alignment vertical="center"/>
    </xf>
    <xf numFmtId="0" fontId="5" fillId="0" borderId="20" xfId="0" applyFont="1" applyBorder="1" applyAlignment="1">
      <alignment vertical="top"/>
    </xf>
    <xf numFmtId="0" fontId="5" fillId="0" borderId="23" xfId="0" applyFont="1" applyBorder="1" applyAlignment="1">
      <alignment vertical="top"/>
    </xf>
    <xf numFmtId="4" fontId="7" fillId="0" borderId="24" xfId="0" applyNumberFormat="1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vertical="top"/>
    </xf>
    <xf numFmtId="0" fontId="8" fillId="0" borderId="5" xfId="0" applyFont="1" applyBorder="1" applyAlignment="1" applyProtection="1">
      <alignment vertical="center"/>
    </xf>
    <xf numFmtId="0" fontId="0" fillId="0" borderId="6" xfId="0" applyBorder="1" applyAlignment="1"/>
    <xf numFmtId="49" fontId="8" fillId="0" borderId="7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0" fontId="6" fillId="0" borderId="1" xfId="0" applyFont="1" applyBorder="1"/>
    <xf numFmtId="0" fontId="5" fillId="0" borderId="1" xfId="0" applyFont="1" applyBorder="1" applyAlignment="1"/>
    <xf numFmtId="0" fontId="19" fillId="0" borderId="0" xfId="0" applyFont="1" applyAlignment="1">
      <alignment vertical="top"/>
    </xf>
    <xf numFmtId="0" fontId="19" fillId="0" borderId="0" xfId="0" applyFont="1"/>
    <xf numFmtId="0" fontId="20" fillId="0" borderId="3" xfId="0" applyFont="1" applyBorder="1" applyAlignment="1">
      <alignment vertical="top"/>
    </xf>
    <xf numFmtId="0" fontId="20" fillId="0" borderId="2" xfId="0" applyFont="1" applyBorder="1" applyAlignment="1">
      <alignment vertical="top"/>
    </xf>
    <xf numFmtId="0" fontId="20" fillId="0" borderId="7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2" fillId="0" borderId="3" xfId="0" applyFont="1" applyFill="1" applyBorder="1"/>
    <xf numFmtId="0" fontId="2" fillId="0" borderId="3" xfId="0" applyFont="1" applyBorder="1"/>
    <xf numFmtId="0" fontId="2" fillId="0" borderId="4" xfId="0" applyFont="1" applyBorder="1"/>
    <xf numFmtId="0" fontId="1" fillId="0" borderId="6" xfId="0" applyFont="1" applyBorder="1"/>
    <xf numFmtId="0" fontId="7" fillId="0" borderId="2" xfId="0" applyFont="1" applyFill="1" applyBorder="1"/>
    <xf numFmtId="0" fontId="5" fillId="0" borderId="5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7" xfId="0" applyFont="1" applyBorder="1" applyAlignment="1">
      <alignment vertical="center" wrapText="1"/>
    </xf>
    <xf numFmtId="4" fontId="17" fillId="0" borderId="13" xfId="0" applyNumberFormat="1" applyFont="1" applyBorder="1" applyAlignment="1" applyProtection="1">
      <alignment vertical="center"/>
      <protection locked="0"/>
    </xf>
    <xf numFmtId="1" fontId="8" fillId="0" borderId="25" xfId="0" applyNumberFormat="1" applyFont="1" applyBorder="1" applyAlignment="1"/>
    <xf numFmtId="0" fontId="17" fillId="0" borderId="17" xfId="0" applyFont="1" applyBorder="1" applyAlignment="1" applyProtection="1">
      <alignment vertical="center"/>
      <protection locked="0"/>
    </xf>
    <xf numFmtId="0" fontId="22" fillId="4" borderId="26" xfId="0" applyFont="1" applyFill="1" applyBorder="1" applyAlignment="1">
      <alignment vertical="center"/>
    </xf>
    <xf numFmtId="0" fontId="5" fillId="4" borderId="26" xfId="0" applyFont="1" applyFill="1" applyBorder="1" applyAlignment="1"/>
    <xf numFmtId="0" fontId="1" fillId="4" borderId="1" xfId="0" applyFont="1" applyFill="1" applyBorder="1"/>
    <xf numFmtId="0" fontId="0" fillId="4" borderId="1" xfId="0" applyFill="1" applyBorder="1"/>
    <xf numFmtId="0" fontId="8" fillId="4" borderId="6" xfId="0" applyFont="1" applyFill="1" applyBorder="1" applyAlignment="1">
      <alignment vertical="center"/>
    </xf>
    <xf numFmtId="0" fontId="0" fillId="0" borderId="0" xfId="0" applyBorder="1"/>
    <xf numFmtId="0" fontId="23" fillId="0" borderId="5" xfId="0" applyFont="1" applyFill="1" applyBorder="1"/>
    <xf numFmtId="0" fontId="1" fillId="0" borderId="1" xfId="0" applyFont="1" applyFill="1" applyBorder="1"/>
    <xf numFmtId="0" fontId="0" fillId="0" borderId="1" xfId="0" applyFill="1" applyBorder="1"/>
    <xf numFmtId="0" fontId="6" fillId="0" borderId="1" xfId="0" applyFont="1" applyFill="1" applyBorder="1"/>
    <xf numFmtId="14" fontId="1" fillId="4" borderId="1" xfId="0" applyNumberFormat="1" applyFont="1" applyFill="1" applyBorder="1"/>
    <xf numFmtId="0" fontId="15" fillId="0" borderId="7" xfId="0" applyFont="1" applyBorder="1"/>
    <xf numFmtId="16" fontId="5" fillId="0" borderId="1" xfId="0" quotePrefix="1" applyNumberFormat="1" applyFont="1" applyBorder="1" applyAlignment="1">
      <alignment horizontal="center" vertical="center"/>
    </xf>
    <xf numFmtId="0" fontId="15" fillId="0" borderId="9" xfId="0" applyFont="1" applyBorder="1" applyAlignment="1" applyProtection="1">
      <alignment vertical="center"/>
      <protection locked="0"/>
    </xf>
    <xf numFmtId="1" fontId="13" fillId="0" borderId="0" xfId="0" applyNumberFormat="1" applyFont="1" applyBorder="1" applyAlignment="1" applyProtection="1">
      <alignment vertical="center"/>
      <protection locked="0"/>
    </xf>
    <xf numFmtId="0" fontId="15" fillId="0" borderId="0" xfId="0" applyFont="1" applyBorder="1"/>
    <xf numFmtId="0" fontId="14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26" fillId="0" borderId="8" xfId="0" applyFont="1" applyBorder="1" applyAlignment="1">
      <alignment vertical="top"/>
    </xf>
    <xf numFmtId="0" fontId="5" fillId="0" borderId="5" xfId="0" quotePrefix="1" applyFont="1" applyBorder="1" applyAlignment="1">
      <alignment horizontal="center" vertical="center"/>
    </xf>
    <xf numFmtId="1" fontId="7" fillId="0" borderId="0" xfId="0" applyNumberFormat="1" applyFont="1" applyBorder="1" applyAlignment="1">
      <alignment vertical="center"/>
    </xf>
    <xf numFmtId="1" fontId="8" fillId="0" borderId="0" xfId="0" applyNumberFormat="1" applyFont="1" applyBorder="1" applyAlignment="1">
      <alignment vertical="center"/>
    </xf>
    <xf numFmtId="1" fontId="7" fillId="3" borderId="19" xfId="0" applyNumberFormat="1" applyFont="1" applyFill="1" applyBorder="1" applyAlignment="1"/>
    <xf numFmtId="0" fontId="5" fillId="3" borderId="17" xfId="0" applyFont="1" applyFill="1" applyBorder="1" applyAlignment="1"/>
    <xf numFmtId="0" fontId="20" fillId="2" borderId="8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14" fontId="11" fillId="4" borderId="9" xfId="0" applyNumberFormat="1" applyFont="1" applyFill="1" applyBorder="1" applyAlignment="1" applyProtection="1">
      <alignment horizontal="center" vertical="center"/>
      <protection locked="0"/>
    </xf>
    <xf numFmtId="14" fontId="16" fillId="4" borderId="5" xfId="0" applyNumberFormat="1" applyFont="1" applyFill="1" applyBorder="1" applyAlignment="1" applyProtection="1">
      <alignment horizontal="center" vertical="center"/>
      <protection locked="0"/>
    </xf>
    <xf numFmtId="14" fontId="18" fillId="4" borderId="9" xfId="0" applyNumberFormat="1" applyFont="1" applyFill="1" applyBorder="1" applyAlignment="1" applyProtection="1">
      <alignment horizontal="center" vertical="center"/>
      <protection locked="0"/>
    </xf>
    <xf numFmtId="0" fontId="16" fillId="0" borderId="7" xfId="0" applyFont="1" applyBorder="1" applyAlignment="1">
      <alignment horizontal="center" vertical="center"/>
    </xf>
    <xf numFmtId="0" fontId="20" fillId="0" borderId="5" xfId="0" applyFont="1" applyBorder="1" applyAlignment="1"/>
    <xf numFmtId="0" fontId="20" fillId="0" borderId="5" xfId="0" applyFont="1" applyBorder="1" applyAlignment="1">
      <alignment vertical="top"/>
    </xf>
    <xf numFmtId="0" fontId="8" fillId="0" borderId="17" xfId="0" applyFont="1" applyBorder="1" applyAlignment="1"/>
    <xf numFmtId="0" fontId="5" fillId="2" borderId="26" xfId="0" applyFont="1" applyFill="1" applyBorder="1" applyAlignment="1"/>
    <xf numFmtId="4" fontId="7" fillId="4" borderId="27" xfId="0" applyNumberFormat="1" applyFont="1" applyFill="1" applyBorder="1" applyAlignment="1">
      <alignment vertical="center"/>
    </xf>
    <xf numFmtId="0" fontId="5" fillId="2" borderId="0" xfId="0" applyFont="1" applyFill="1" applyBorder="1" applyAlignment="1"/>
    <xf numFmtId="0" fontId="5" fillId="0" borderId="28" xfId="0" applyFont="1" applyBorder="1" applyAlignment="1">
      <alignment vertical="center"/>
    </xf>
    <xf numFmtId="0" fontId="9" fillId="0" borderId="6" xfId="0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21" fillId="0" borderId="1" xfId="0" applyFont="1" applyBorder="1" applyAlignment="1">
      <alignment horizontal="right"/>
    </xf>
    <xf numFmtId="0" fontId="20" fillId="0" borderId="7" xfId="0" applyFont="1" applyBorder="1" applyAlignment="1">
      <alignment horizontal="left" vertical="top"/>
    </xf>
    <xf numFmtId="0" fontId="5" fillId="0" borderId="17" xfId="0" applyFont="1" applyBorder="1" applyAlignment="1">
      <alignment vertical="top"/>
    </xf>
    <xf numFmtId="0" fontId="9" fillId="0" borderId="25" xfId="0" applyFont="1" applyBorder="1" applyAlignment="1">
      <alignment vertical="top"/>
    </xf>
    <xf numFmtId="0" fontId="9" fillId="0" borderId="13" xfId="0" applyFont="1" applyBorder="1" applyAlignment="1">
      <alignment vertical="top" wrapText="1"/>
    </xf>
    <xf numFmtId="0" fontId="9" fillId="0" borderId="13" xfId="0" applyFont="1" applyBorder="1" applyAlignment="1">
      <alignment vertical="top"/>
    </xf>
    <xf numFmtId="0" fontId="8" fillId="0" borderId="17" xfId="0" applyFont="1" applyBorder="1" applyAlignment="1" applyProtection="1">
      <alignment vertical="center" wrapText="1"/>
      <protection locked="0"/>
    </xf>
    <xf numFmtId="4" fontId="11" fillId="0" borderId="11" xfId="0" applyNumberFormat="1" applyFont="1" applyBorder="1" applyAlignment="1" applyProtection="1">
      <alignment vertical="center"/>
      <protection locked="0"/>
    </xf>
    <xf numFmtId="0" fontId="16" fillId="0" borderId="7" xfId="0" applyFont="1" applyBorder="1" applyAlignment="1">
      <alignment vertical="top"/>
    </xf>
    <xf numFmtId="0" fontId="3" fillId="0" borderId="8" xfId="0" applyFont="1" applyBorder="1" applyAlignment="1">
      <alignment horizontal="center" vertical="top"/>
    </xf>
    <xf numFmtId="0" fontId="16" fillId="0" borderId="8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4" fontId="11" fillId="0" borderId="8" xfId="0" applyNumberFormat="1" applyFont="1" applyBorder="1"/>
    <xf numFmtId="4" fontId="25" fillId="0" borderId="6" xfId="0" applyNumberFormat="1" applyFont="1" applyBorder="1" applyAlignment="1" applyProtection="1">
      <alignment vertical="center"/>
      <protection locked="0"/>
    </xf>
    <xf numFmtId="4" fontId="26" fillId="0" borderId="8" xfId="0" applyNumberFormat="1" applyFont="1" applyBorder="1" applyAlignment="1">
      <alignment vertical="top"/>
    </xf>
    <xf numFmtId="4" fontId="16" fillId="0" borderId="6" xfId="0" applyNumberFormat="1" applyFont="1" applyBorder="1" applyAlignment="1" applyProtection="1">
      <alignment vertical="center"/>
      <protection locked="0"/>
    </xf>
    <xf numFmtId="4" fontId="16" fillId="0" borderId="22" xfId="0" applyNumberFormat="1" applyFont="1" applyBorder="1" applyAlignment="1">
      <alignment vertical="center"/>
    </xf>
    <xf numFmtId="4" fontId="16" fillId="0" borderId="5" xfId="0" applyNumberFormat="1" applyFont="1" applyBorder="1" applyAlignment="1">
      <alignment vertical="center"/>
    </xf>
    <xf numFmtId="0" fontId="16" fillId="0" borderId="0" xfId="0" applyFont="1" applyBorder="1" applyAlignment="1">
      <alignment horizontal="left"/>
    </xf>
    <xf numFmtId="0" fontId="27" fillId="0" borderId="0" xfId="0" applyFont="1" applyBorder="1"/>
    <xf numFmtId="49" fontId="11" fillId="4" borderId="10" xfId="0" applyNumberFormat="1" applyFont="1" applyFill="1" applyBorder="1" applyAlignment="1" applyProtection="1">
      <alignment horizontal="right" vertical="center"/>
      <protection locked="0"/>
    </xf>
    <xf numFmtId="49" fontId="16" fillId="4" borderId="6" xfId="0" applyNumberFormat="1" applyFont="1" applyFill="1" applyBorder="1" applyAlignment="1" applyProtection="1">
      <alignment horizontal="right" vertical="center"/>
      <protection locked="0"/>
    </xf>
    <xf numFmtId="0" fontId="16" fillId="0" borderId="1" xfId="0" applyFont="1" applyBorder="1"/>
    <xf numFmtId="0" fontId="15" fillId="0" borderId="1" xfId="0" applyFont="1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16" fillId="0" borderId="3" xfId="0" applyFont="1" applyBorder="1"/>
    <xf numFmtId="0" fontId="16" fillId="0" borderId="3" xfId="0" applyFont="1" applyBorder="1" applyAlignment="1">
      <alignment vertical="top"/>
    </xf>
    <xf numFmtId="0" fontId="27" fillId="0" borderId="3" xfId="0" applyFont="1" applyBorder="1" applyAlignment="1">
      <alignment vertical="top"/>
    </xf>
    <xf numFmtId="0" fontId="5" fillId="0" borderId="4" xfId="0" applyFont="1" applyBorder="1"/>
    <xf numFmtId="0" fontId="4" fillId="0" borderId="3" xfId="0" applyFont="1" applyBorder="1"/>
    <xf numFmtId="0" fontId="0" fillId="0" borderId="3" xfId="0" applyBorder="1"/>
    <xf numFmtId="0" fontId="16" fillId="0" borderId="5" xfId="0" applyFont="1" applyBorder="1"/>
    <xf numFmtId="0" fontId="5" fillId="4" borderId="5" xfId="0" applyFont="1" applyFill="1" applyBorder="1" applyAlignment="1">
      <alignment vertical="top"/>
    </xf>
    <xf numFmtId="0" fontId="10" fillId="0" borderId="3" xfId="0" quotePrefix="1" applyFont="1" applyBorder="1" applyAlignment="1"/>
    <xf numFmtId="49" fontId="5" fillId="0" borderId="4" xfId="0" applyNumberFormat="1" applyFont="1" applyBorder="1" applyAlignment="1">
      <alignment vertical="top"/>
    </xf>
    <xf numFmtId="0" fontId="7" fillId="0" borderId="0" xfId="0" applyFont="1" applyBorder="1" applyAlignment="1"/>
    <xf numFmtId="0" fontId="21" fillId="0" borderId="6" xfId="0" applyFont="1" applyBorder="1" applyAlignment="1">
      <alignment horizontal="right"/>
    </xf>
    <xf numFmtId="0" fontId="16" fillId="4" borderId="29" xfId="0" applyFont="1" applyFill="1" applyBorder="1" applyAlignment="1">
      <alignment vertical="center"/>
    </xf>
    <xf numFmtId="0" fontId="20" fillId="0" borderId="3" xfId="0" applyFont="1" applyBorder="1"/>
    <xf numFmtId="0" fontId="7" fillId="4" borderId="1" xfId="0" applyFont="1" applyFill="1" applyBorder="1"/>
    <xf numFmtId="0" fontId="1" fillId="4" borderId="14" xfId="0" applyFont="1" applyFill="1" applyBorder="1"/>
    <xf numFmtId="0" fontId="8" fillId="4" borderId="1" xfId="0" applyFont="1" applyFill="1" applyBorder="1" applyAlignment="1">
      <alignment vertical="center"/>
    </xf>
    <xf numFmtId="1" fontId="15" fillId="0" borderId="9" xfId="0" applyNumberFormat="1" applyFont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top"/>
    </xf>
    <xf numFmtId="0" fontId="0" fillId="0" borderId="1" xfId="0" applyBorder="1" applyAlignment="1" applyProtection="1"/>
    <xf numFmtId="0" fontId="0" fillId="0" borderId="6" xfId="0" applyBorder="1" applyAlignment="1" applyProtection="1"/>
    <xf numFmtId="0" fontId="24" fillId="0" borderId="1" xfId="0" applyFont="1" applyBorder="1" applyAlignment="1" applyProtection="1">
      <protection locked="0"/>
    </xf>
    <xf numFmtId="0" fontId="5" fillId="0" borderId="5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0" fillId="0" borderId="3" xfId="0" applyBorder="1" applyAlignment="1"/>
    <xf numFmtId="0" fontId="0" fillId="0" borderId="4" xfId="0" applyBorder="1" applyAlignment="1"/>
    <xf numFmtId="14" fontId="8" fillId="0" borderId="3" xfId="0" quotePrefix="1" applyNumberFormat="1" applyFont="1" applyBorder="1" applyAlignment="1" applyProtection="1">
      <alignment horizontal="left" vertical="center"/>
      <protection locked="0"/>
    </xf>
    <xf numFmtId="0" fontId="8" fillId="0" borderId="3" xfId="0" applyNumberFormat="1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7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16" fillId="0" borderId="5" xfId="0" quotePrefix="1" applyFont="1" applyBorder="1" applyAlignment="1" applyProtection="1">
      <alignment vertical="center"/>
      <protection locked="0"/>
    </xf>
    <xf numFmtId="0" fontId="14" fillId="4" borderId="9" xfId="0" applyFont="1" applyFill="1" applyBorder="1" applyAlignment="1" applyProtection="1">
      <alignment vertical="center"/>
      <protection locked="0"/>
    </xf>
    <xf numFmtId="0" fontId="14" fillId="4" borderId="10" xfId="0" applyFont="1" applyFill="1" applyBorder="1" applyAlignment="1" applyProtection="1">
      <alignment vertical="center"/>
      <protection locked="0"/>
    </xf>
    <xf numFmtId="0" fontId="14" fillId="4" borderId="12" xfId="0" applyFont="1" applyFill="1" applyBorder="1" applyAlignment="1" applyProtection="1">
      <alignment vertical="center"/>
      <protection locked="0"/>
    </xf>
    <xf numFmtId="0" fontId="17" fillId="4" borderId="5" xfId="0" applyFont="1" applyFill="1" applyBorder="1" applyAlignment="1" applyProtection="1">
      <alignment vertical="center"/>
      <protection locked="0"/>
    </xf>
    <xf numFmtId="0" fontId="17" fillId="4" borderId="1" xfId="0" applyFont="1" applyFill="1" applyBorder="1" applyAlignment="1" applyProtection="1">
      <alignment vertical="center"/>
      <protection locked="0"/>
    </xf>
    <xf numFmtId="0" fontId="17" fillId="4" borderId="6" xfId="0" applyFont="1" applyFill="1" applyBorder="1" applyAlignment="1" applyProtection="1">
      <alignment vertical="center"/>
      <protection locked="0"/>
    </xf>
    <xf numFmtId="0" fontId="16" fillId="0" borderId="20" xfId="0" applyFont="1" applyBorder="1" applyAlignment="1" applyProtection="1">
      <alignment vertical="center"/>
      <protection locked="0"/>
    </xf>
    <xf numFmtId="0" fontId="0" fillId="0" borderId="20" xfId="0" applyBorder="1" applyAlignment="1">
      <alignment vertical="center"/>
    </xf>
    <xf numFmtId="0" fontId="17" fillId="0" borderId="9" xfId="0" applyFont="1" applyBorder="1" applyAlignment="1">
      <alignment vertical="center"/>
    </xf>
    <xf numFmtId="0" fontId="23" fillId="0" borderId="10" xfId="0" applyFont="1" applyBorder="1" applyAlignment="1"/>
    <xf numFmtId="0" fontId="23" fillId="0" borderId="12" xfId="0" applyFont="1" applyBorder="1" applyAlignment="1"/>
    <xf numFmtId="0" fontId="16" fillId="0" borderId="5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16" fillId="0" borderId="19" xfId="0" applyFont="1" applyBorder="1" applyAlignment="1" applyProtection="1">
      <alignment vertical="center"/>
      <protection locked="0"/>
    </xf>
    <xf numFmtId="2" fontId="16" fillId="0" borderId="19" xfId="0" applyNumberFormat="1" applyFont="1" applyBorder="1" applyAlignment="1" applyProtection="1">
      <alignment vertical="center"/>
      <protection locked="0"/>
    </xf>
    <xf numFmtId="2" fontId="0" fillId="0" borderId="20" xfId="0" applyNumberFormat="1" applyBorder="1" applyAlignment="1" applyProtection="1">
      <alignment vertical="center"/>
      <protection locked="0"/>
    </xf>
    <xf numFmtId="0" fontId="8" fillId="4" borderId="5" xfId="0" applyFont="1" applyFill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vertical="center"/>
      <protection locked="0"/>
    </xf>
    <xf numFmtId="0" fontId="8" fillId="4" borderId="1" xfId="0" applyFont="1" applyFill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protection locked="0"/>
    </xf>
    <xf numFmtId="0" fontId="8" fillId="4" borderId="6" xfId="0" applyFont="1" applyFill="1" applyBorder="1" applyAlignment="1" applyProtection="1">
      <alignment vertical="center"/>
      <protection locked="0"/>
    </xf>
    <xf numFmtId="0" fontId="8" fillId="4" borderId="5" xfId="0" applyFont="1" applyFill="1" applyBorder="1" applyAlignment="1" applyProtection="1">
      <alignment vertical="top"/>
      <protection locked="0"/>
    </xf>
    <xf numFmtId="0" fontId="8" fillId="4" borderId="1" xfId="0" applyFont="1" applyFill="1" applyBorder="1" applyAlignment="1" applyProtection="1">
      <alignment vertical="top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tabSelected="1" zoomScaleNormal="100" workbookViewId="0">
      <selection activeCell="C45" sqref="C45"/>
    </sheetView>
  </sheetViews>
  <sheetFormatPr defaultRowHeight="13.8" x14ac:dyDescent="0.25"/>
  <cols>
    <col min="1" max="1" width="10.33203125" customWidth="1"/>
    <col min="2" max="2" width="2" customWidth="1"/>
    <col min="3" max="3" width="4.88671875" customWidth="1"/>
    <col min="4" max="7" width="3.6640625" customWidth="1"/>
    <col min="8" max="8" width="6.109375" customWidth="1"/>
    <col min="9" max="10" width="7.109375" customWidth="1"/>
    <col min="11" max="11" width="12" customWidth="1"/>
    <col min="12" max="12" width="7.109375" customWidth="1"/>
    <col min="13" max="14" width="11.88671875" customWidth="1"/>
  </cols>
  <sheetData>
    <row r="1" spans="1:14" ht="17.100000000000001" customHeight="1" x14ac:dyDescent="0.3">
      <c r="A1" s="95" t="s">
        <v>0</v>
      </c>
      <c r="B1" s="91"/>
      <c r="C1" s="91"/>
      <c r="D1" s="91"/>
      <c r="E1" s="91"/>
      <c r="F1" s="91"/>
      <c r="G1" s="91"/>
      <c r="H1" s="180" t="s">
        <v>64</v>
      </c>
      <c r="I1" s="92"/>
      <c r="J1" s="92"/>
      <c r="K1" s="92"/>
      <c r="L1" s="181"/>
      <c r="M1" s="189" t="s">
        <v>3</v>
      </c>
      <c r="N1" s="93"/>
    </row>
    <row r="2" spans="1:14" ht="17.100000000000001" customHeight="1" x14ac:dyDescent="0.25">
      <c r="A2" s="182" t="s">
        <v>1</v>
      </c>
      <c r="B2" s="1"/>
      <c r="C2" s="167" t="s">
        <v>2</v>
      </c>
      <c r="D2" s="1"/>
      <c r="E2" s="1"/>
      <c r="F2" s="1"/>
      <c r="G2" s="1"/>
      <c r="H2" s="168" t="s">
        <v>62</v>
      </c>
      <c r="I2" s="1"/>
      <c r="J2" s="1"/>
      <c r="K2" s="1"/>
      <c r="L2" s="19"/>
      <c r="M2" s="1"/>
      <c r="N2" s="94"/>
    </row>
    <row r="3" spans="1:14" ht="22.8" customHeight="1" x14ac:dyDescent="0.25">
      <c r="A3" s="112" t="s">
        <v>52</v>
      </c>
      <c r="B3" s="113"/>
      <c r="C3" s="114"/>
      <c r="D3" s="115"/>
      <c r="E3" s="113"/>
      <c r="F3" s="113"/>
      <c r="G3" s="113"/>
      <c r="H3" s="108" t="s">
        <v>63</v>
      </c>
      <c r="I3" s="116"/>
      <c r="J3" s="108"/>
      <c r="K3" s="116"/>
      <c r="L3" s="108"/>
      <c r="M3" s="190"/>
      <c r="N3" s="191"/>
    </row>
    <row r="4" spans="1:14" ht="9" customHeight="1" x14ac:dyDescent="0.25">
      <c r="A4" s="88" t="s">
        <v>4</v>
      </c>
      <c r="B4" s="100"/>
      <c r="C4" s="100"/>
      <c r="D4" s="100"/>
      <c r="E4" s="100"/>
      <c r="F4" s="100"/>
      <c r="G4" s="100"/>
      <c r="H4" s="100"/>
      <c r="I4" s="100"/>
      <c r="J4" s="2"/>
      <c r="K4" s="2"/>
      <c r="L4" s="87" t="s">
        <v>5</v>
      </c>
      <c r="M4" s="100"/>
      <c r="N4" s="3"/>
    </row>
    <row r="5" spans="1:14" ht="20.100000000000001" customHeight="1" x14ac:dyDescent="0.25">
      <c r="A5" s="232"/>
      <c r="B5" s="233"/>
      <c r="C5" s="233"/>
      <c r="D5" s="233"/>
      <c r="E5" s="233"/>
      <c r="F5" s="233"/>
      <c r="G5" s="233"/>
      <c r="H5" s="233"/>
      <c r="I5" s="233"/>
      <c r="J5" s="233"/>
      <c r="K5" s="192"/>
      <c r="L5" s="232"/>
      <c r="M5" s="234"/>
      <c r="N5" s="110"/>
    </row>
    <row r="6" spans="1:14" ht="9" customHeight="1" x14ac:dyDescent="0.25">
      <c r="A6" s="89" t="s">
        <v>50</v>
      </c>
      <c r="B6" s="5"/>
      <c r="C6" s="5"/>
      <c r="D6" s="5"/>
      <c r="E6" s="5"/>
      <c r="F6" s="5"/>
      <c r="G6" s="5"/>
      <c r="H6" s="5"/>
      <c r="I6" s="5"/>
      <c r="J6" s="6"/>
      <c r="K6" s="6"/>
      <c r="L6" s="90" t="s">
        <v>6</v>
      </c>
      <c r="M6" s="5"/>
      <c r="N6" s="7"/>
    </row>
    <row r="7" spans="1:14" ht="20.100000000000001" customHeight="1" x14ac:dyDescent="0.25">
      <c r="A7" s="232"/>
      <c r="B7" s="233"/>
      <c r="C7" s="233"/>
      <c r="D7" s="233"/>
      <c r="E7" s="233"/>
      <c r="F7" s="235"/>
      <c r="G7" s="235"/>
      <c r="H7" s="234"/>
      <c r="I7" s="234"/>
      <c r="J7" s="234"/>
      <c r="K7" s="236"/>
      <c r="L7" s="234"/>
      <c r="M7" s="234"/>
      <c r="N7" s="110"/>
    </row>
    <row r="8" spans="1:14" ht="9.9" customHeight="1" x14ac:dyDescent="0.25">
      <c r="A8" s="89" t="s">
        <v>7</v>
      </c>
      <c r="B8" s="5"/>
      <c r="C8" s="5"/>
      <c r="D8" s="5"/>
      <c r="E8" s="5"/>
      <c r="F8" s="90" t="s">
        <v>8</v>
      </c>
      <c r="G8" s="90"/>
      <c r="H8" s="5"/>
      <c r="I8" s="5"/>
      <c r="J8" s="6"/>
      <c r="K8" s="111"/>
      <c r="L8" s="111"/>
      <c r="M8" s="111"/>
      <c r="N8" s="9"/>
    </row>
    <row r="9" spans="1:14" ht="18.600000000000001" customHeight="1" x14ac:dyDescent="0.25">
      <c r="A9" s="183"/>
      <c r="B9" s="109"/>
      <c r="C9" s="109"/>
      <c r="D9" s="109"/>
      <c r="E9" s="109"/>
      <c r="F9" s="237"/>
      <c r="G9" s="238"/>
      <c r="H9" s="238"/>
      <c r="I9" s="238"/>
      <c r="J9" s="238"/>
      <c r="K9" s="109"/>
      <c r="L9" s="19"/>
      <c r="M9" s="97"/>
      <c r="N9" s="10"/>
    </row>
    <row r="10" spans="1:14" ht="9.9" customHeight="1" x14ac:dyDescent="0.25">
      <c r="A10" s="169"/>
      <c r="B10" s="170"/>
      <c r="C10" s="171"/>
      <c r="D10" s="172"/>
      <c r="E10" s="87" t="s">
        <v>55</v>
      </c>
      <c r="F10" s="100"/>
      <c r="G10" s="101"/>
      <c r="H10" s="173"/>
      <c r="I10" s="174"/>
      <c r="J10" s="175" t="s">
        <v>12</v>
      </c>
      <c r="K10" s="176" t="s">
        <v>9</v>
      </c>
      <c r="L10" s="177" t="s">
        <v>51</v>
      </c>
      <c r="M10" s="178"/>
      <c r="N10" s="179"/>
    </row>
    <row r="11" spans="1:14" ht="9.9" customHeight="1" x14ac:dyDescent="0.25">
      <c r="A11" s="135" t="s">
        <v>56</v>
      </c>
      <c r="B11" s="11"/>
      <c r="C11" s="12"/>
      <c r="D11" s="78" t="s">
        <v>53</v>
      </c>
      <c r="E11" s="90"/>
      <c r="F11" s="153" t="s">
        <v>54</v>
      </c>
      <c r="G11" s="124"/>
      <c r="H11" s="155" t="s">
        <v>13</v>
      </c>
      <c r="I11" s="14"/>
      <c r="J11" s="154" t="s">
        <v>14</v>
      </c>
      <c r="K11" s="163" t="s">
        <v>10</v>
      </c>
      <c r="L11" s="163" t="s">
        <v>11</v>
      </c>
      <c r="M11" s="164"/>
      <c r="N11" s="9"/>
    </row>
    <row r="12" spans="1:14" ht="9.9" customHeight="1" x14ac:dyDescent="0.25">
      <c r="A12" s="15"/>
      <c r="B12" s="16"/>
      <c r="C12" s="17"/>
      <c r="D12" s="97"/>
      <c r="E12" s="97"/>
      <c r="F12" s="96"/>
      <c r="G12" s="97"/>
      <c r="H12" s="147"/>
      <c r="I12" s="18"/>
      <c r="J12" s="156" t="s">
        <v>16</v>
      </c>
      <c r="K12" s="97"/>
      <c r="L12" s="19"/>
      <c r="M12" s="19"/>
      <c r="N12" s="20"/>
    </row>
    <row r="13" spans="1:14" ht="9" customHeight="1" x14ac:dyDescent="0.3">
      <c r="A13" s="88" t="s">
        <v>17</v>
      </c>
      <c r="B13" s="184"/>
      <c r="C13" s="185" t="s">
        <v>15</v>
      </c>
      <c r="D13" s="100"/>
      <c r="E13" s="100"/>
      <c r="F13" s="99"/>
      <c r="G13" s="100"/>
      <c r="H13" s="148" t="s">
        <v>18</v>
      </c>
      <c r="I13" s="101"/>
      <c r="J13" s="101"/>
      <c r="K13" s="87" t="s">
        <v>19</v>
      </c>
      <c r="L13" s="100"/>
      <c r="M13" s="2"/>
      <c r="N13" s="3"/>
    </row>
    <row r="14" spans="1:14" ht="16.2" customHeight="1" x14ac:dyDescent="0.3">
      <c r="A14" s="132"/>
      <c r="B14" s="22" t="s">
        <v>20</v>
      </c>
      <c r="C14" s="165"/>
      <c r="E14" s="120"/>
      <c r="F14" s="193">
        <v>0</v>
      </c>
      <c r="G14" s="120"/>
      <c r="H14" s="35"/>
      <c r="I14" s="23"/>
      <c r="J14" s="152">
        <v>0</v>
      </c>
      <c r="K14" s="216"/>
      <c r="L14" s="217"/>
      <c r="M14" s="217"/>
      <c r="N14" s="218"/>
    </row>
    <row r="15" spans="1:14" ht="9" customHeight="1" x14ac:dyDescent="0.3">
      <c r="A15" s="89" t="s">
        <v>21</v>
      </c>
      <c r="B15" s="24"/>
      <c r="C15" s="25"/>
      <c r="D15" s="117"/>
      <c r="E15" s="193">
        <v>0</v>
      </c>
      <c r="F15" s="117"/>
      <c r="G15" s="121"/>
      <c r="H15" s="149" t="s">
        <v>22</v>
      </c>
      <c r="I15" s="26"/>
      <c r="J15" s="157"/>
      <c r="K15" s="90" t="s">
        <v>23</v>
      </c>
      <c r="L15" s="27" t="s">
        <v>15</v>
      </c>
      <c r="M15" s="27"/>
      <c r="N15" s="28"/>
    </row>
    <row r="16" spans="1:14" ht="18" customHeight="1" x14ac:dyDescent="0.3">
      <c r="A16" s="133"/>
      <c r="B16" s="29" t="s">
        <v>20</v>
      </c>
      <c r="C16" s="166"/>
      <c r="D16" s="118"/>
      <c r="E16" s="16"/>
      <c r="F16" s="125"/>
      <c r="G16" s="16"/>
      <c r="H16" s="194">
        <v>0</v>
      </c>
      <c r="I16" s="30"/>
      <c r="J16" s="158"/>
      <c r="K16" s="219"/>
      <c r="L16" s="220"/>
      <c r="M16" s="220"/>
      <c r="N16" s="221"/>
    </row>
    <row r="17" spans="1:15" ht="9" customHeight="1" x14ac:dyDescent="0.3">
      <c r="A17" s="89" t="s">
        <v>17</v>
      </c>
      <c r="B17" s="21"/>
      <c r="C17" s="31" t="s">
        <v>15</v>
      </c>
      <c r="D17" s="5"/>
      <c r="E17" s="5"/>
      <c r="F17" s="4"/>
      <c r="G17" s="5"/>
      <c r="H17" s="150" t="s">
        <v>18</v>
      </c>
      <c r="I17" s="32"/>
      <c r="J17" s="159"/>
      <c r="K17" s="90" t="s">
        <v>19</v>
      </c>
      <c r="L17" s="5"/>
      <c r="M17" s="8"/>
      <c r="N17" s="9"/>
    </row>
    <row r="18" spans="1:15" ht="17.399999999999999" customHeight="1" x14ac:dyDescent="0.3">
      <c r="A18" s="132"/>
      <c r="B18" s="22" t="s">
        <v>20</v>
      </c>
      <c r="C18" s="165"/>
      <c r="D18" s="119">
        <v>0</v>
      </c>
      <c r="E18" s="122"/>
      <c r="F18" s="119">
        <v>0</v>
      </c>
      <c r="G18" s="122"/>
      <c r="H18" s="35">
        <v>0</v>
      </c>
      <c r="I18" s="33"/>
      <c r="J18" s="152">
        <v>0</v>
      </c>
      <c r="K18" s="216"/>
      <c r="L18" s="217"/>
      <c r="M18" s="217"/>
      <c r="N18" s="218"/>
    </row>
    <row r="19" spans="1:15" ht="9" customHeight="1" x14ac:dyDescent="0.3">
      <c r="A19" s="89" t="s">
        <v>21</v>
      </c>
      <c r="B19" s="24"/>
      <c r="C19" s="25"/>
      <c r="D19" s="117"/>
      <c r="E19" s="121"/>
      <c r="F19" s="117"/>
      <c r="G19" s="121"/>
      <c r="H19" s="149" t="s">
        <v>22</v>
      </c>
      <c r="I19" s="26"/>
      <c r="J19" s="157"/>
      <c r="K19" s="90" t="s">
        <v>23</v>
      </c>
      <c r="L19" s="27" t="s">
        <v>15</v>
      </c>
      <c r="M19" s="27"/>
      <c r="N19" s="28"/>
    </row>
    <row r="20" spans="1:15" ht="20.100000000000001" customHeight="1" x14ac:dyDescent="0.3">
      <c r="A20" s="133"/>
      <c r="B20" s="29" t="s">
        <v>20</v>
      </c>
      <c r="C20" s="166"/>
      <c r="D20" s="118"/>
      <c r="E20" s="16"/>
      <c r="F20" s="125"/>
      <c r="G20" s="16"/>
      <c r="H20" s="151">
        <v>0</v>
      </c>
      <c r="I20" s="34"/>
      <c r="J20" s="160"/>
      <c r="K20" s="219"/>
      <c r="L20" s="220"/>
      <c r="M20" s="220"/>
      <c r="N20" s="221"/>
    </row>
    <row r="21" spans="1:15" ht="9" customHeight="1" x14ac:dyDescent="0.3">
      <c r="A21" s="89" t="s">
        <v>17</v>
      </c>
      <c r="B21" s="21"/>
      <c r="C21" s="31" t="s">
        <v>15</v>
      </c>
      <c r="D21" s="5"/>
      <c r="E21" s="5"/>
      <c r="F21" s="4"/>
      <c r="G21" s="5"/>
      <c r="H21" s="150" t="s">
        <v>18</v>
      </c>
      <c r="I21" s="32"/>
      <c r="J21" s="159"/>
      <c r="K21" s="90" t="s">
        <v>19</v>
      </c>
      <c r="L21" s="5"/>
      <c r="M21" s="8"/>
      <c r="N21" s="9"/>
    </row>
    <row r="22" spans="1:15" ht="20.100000000000001" customHeight="1" x14ac:dyDescent="0.3">
      <c r="A22" s="134"/>
      <c r="B22" s="22" t="s">
        <v>20</v>
      </c>
      <c r="C22" s="165"/>
      <c r="D22" s="119">
        <v>0</v>
      </c>
      <c r="E22" s="123"/>
      <c r="F22" s="119">
        <v>0</v>
      </c>
      <c r="G22" s="123"/>
      <c r="H22" s="35">
        <v>0</v>
      </c>
      <c r="I22" s="36"/>
      <c r="J22" s="152">
        <v>0</v>
      </c>
      <c r="K22" s="216"/>
      <c r="L22" s="217"/>
      <c r="M22" s="217"/>
      <c r="N22" s="218"/>
    </row>
    <row r="23" spans="1:15" ht="9" customHeight="1" x14ac:dyDescent="0.3">
      <c r="A23" s="89" t="s">
        <v>21</v>
      </c>
      <c r="B23" s="24"/>
      <c r="C23" s="25"/>
      <c r="D23" s="117"/>
      <c r="E23" s="121"/>
      <c r="F23" s="117"/>
      <c r="G23" s="121"/>
      <c r="H23" s="149" t="s">
        <v>22</v>
      </c>
      <c r="I23" s="26"/>
      <c r="J23" s="157"/>
      <c r="K23" s="90" t="s">
        <v>23</v>
      </c>
      <c r="L23" s="27" t="s">
        <v>15</v>
      </c>
      <c r="M23" s="27"/>
      <c r="N23" s="28"/>
    </row>
    <row r="24" spans="1:15" ht="20.100000000000001" customHeight="1" x14ac:dyDescent="0.3">
      <c r="A24" s="133"/>
      <c r="B24" s="29" t="s">
        <v>20</v>
      </c>
      <c r="C24" s="166"/>
      <c r="D24" s="118"/>
      <c r="E24" s="16"/>
      <c r="F24" s="125"/>
      <c r="G24" s="16"/>
      <c r="H24" s="151">
        <v>0</v>
      </c>
      <c r="I24" s="34"/>
      <c r="J24" s="160"/>
      <c r="K24" s="219"/>
      <c r="L24" s="220"/>
      <c r="M24" s="220"/>
      <c r="N24" s="221"/>
    </row>
    <row r="25" spans="1:15" ht="9" customHeight="1" x14ac:dyDescent="0.3">
      <c r="A25" s="89" t="s">
        <v>17</v>
      </c>
      <c r="B25" s="21"/>
      <c r="C25" s="31" t="s">
        <v>15</v>
      </c>
      <c r="D25" s="5"/>
      <c r="E25" s="5"/>
      <c r="F25" s="4"/>
      <c r="G25" s="5"/>
      <c r="H25" s="150" t="s">
        <v>18</v>
      </c>
      <c r="I25" s="32"/>
      <c r="J25" s="159"/>
      <c r="K25" s="90" t="s">
        <v>19</v>
      </c>
      <c r="L25" s="5"/>
      <c r="M25" s="8"/>
      <c r="N25" s="9"/>
    </row>
    <row r="26" spans="1:15" ht="20.100000000000001" customHeight="1" x14ac:dyDescent="0.3">
      <c r="A26" s="132"/>
      <c r="B26" s="22" t="s">
        <v>20</v>
      </c>
      <c r="C26" s="165"/>
      <c r="D26" s="119">
        <v>0</v>
      </c>
      <c r="E26" s="123"/>
      <c r="F26" s="119">
        <v>0</v>
      </c>
      <c r="G26" s="123"/>
      <c r="H26" s="35">
        <v>0</v>
      </c>
      <c r="I26" s="36"/>
      <c r="J26" s="152">
        <v>0</v>
      </c>
      <c r="K26" s="216"/>
      <c r="L26" s="217"/>
      <c r="M26" s="217"/>
      <c r="N26" s="218"/>
    </row>
    <row r="27" spans="1:15" ht="9" customHeight="1" x14ac:dyDescent="0.3">
      <c r="A27" s="89" t="s">
        <v>21</v>
      </c>
      <c r="B27" s="24"/>
      <c r="C27" s="25"/>
      <c r="D27" s="117"/>
      <c r="E27" s="121"/>
      <c r="F27" s="117"/>
      <c r="G27" s="121"/>
      <c r="H27" s="149" t="s">
        <v>22</v>
      </c>
      <c r="I27" s="26"/>
      <c r="J27" s="157"/>
      <c r="K27" s="90" t="s">
        <v>23</v>
      </c>
      <c r="L27" s="27" t="s">
        <v>15</v>
      </c>
      <c r="M27" s="27"/>
      <c r="N27" s="28"/>
    </row>
    <row r="28" spans="1:15" ht="20.100000000000001" customHeight="1" x14ac:dyDescent="0.3">
      <c r="A28" s="133"/>
      <c r="B28" s="29" t="s">
        <v>20</v>
      </c>
      <c r="C28" s="166"/>
      <c r="D28" s="118"/>
      <c r="E28" s="16"/>
      <c r="F28" s="125"/>
      <c r="G28" s="16"/>
      <c r="H28" s="151">
        <v>0</v>
      </c>
      <c r="I28" s="34"/>
      <c r="J28" s="160"/>
      <c r="K28" s="219"/>
      <c r="L28" s="220"/>
      <c r="M28" s="220"/>
      <c r="N28" s="221"/>
      <c r="O28" s="37"/>
    </row>
    <row r="29" spans="1:15" ht="9" customHeight="1" x14ac:dyDescent="0.3">
      <c r="A29" s="89" t="s">
        <v>17</v>
      </c>
      <c r="B29" s="21"/>
      <c r="C29" s="31" t="s">
        <v>15</v>
      </c>
      <c r="D29" s="5"/>
      <c r="E29" s="5"/>
      <c r="F29" s="4"/>
      <c r="G29" s="5"/>
      <c r="H29" s="150" t="s">
        <v>18</v>
      </c>
      <c r="I29" s="32"/>
      <c r="J29" s="159"/>
      <c r="K29" s="90" t="s">
        <v>19</v>
      </c>
      <c r="L29" s="5"/>
      <c r="M29" s="8"/>
      <c r="N29" s="9"/>
      <c r="O29" s="37"/>
    </row>
    <row r="30" spans="1:15" ht="20.100000000000001" customHeight="1" x14ac:dyDescent="0.3">
      <c r="A30" s="132"/>
      <c r="B30" s="22" t="s">
        <v>20</v>
      </c>
      <c r="C30" s="165"/>
      <c r="D30" s="119">
        <v>0</v>
      </c>
      <c r="E30" s="123"/>
      <c r="F30" s="119">
        <v>0</v>
      </c>
      <c r="G30" s="123"/>
      <c r="H30" s="35">
        <v>0</v>
      </c>
      <c r="I30" s="36"/>
      <c r="J30" s="152">
        <v>0</v>
      </c>
      <c r="K30" s="216"/>
      <c r="L30" s="217"/>
      <c r="M30" s="217"/>
      <c r="N30" s="218"/>
      <c r="O30" s="37"/>
    </row>
    <row r="31" spans="1:15" ht="9" customHeight="1" x14ac:dyDescent="0.3">
      <c r="A31" s="89" t="s">
        <v>21</v>
      </c>
      <c r="B31" s="24"/>
      <c r="C31" s="25"/>
      <c r="D31" s="117"/>
      <c r="E31" s="121"/>
      <c r="F31" s="117"/>
      <c r="G31" s="121"/>
      <c r="H31" s="149" t="s">
        <v>22</v>
      </c>
      <c r="I31" s="26"/>
      <c r="J31" s="157"/>
      <c r="K31" s="90" t="s">
        <v>23</v>
      </c>
      <c r="L31" s="27" t="s">
        <v>15</v>
      </c>
      <c r="M31" s="27"/>
      <c r="N31" s="28"/>
      <c r="O31" s="37"/>
    </row>
    <row r="32" spans="1:15" ht="20.100000000000001" customHeight="1" x14ac:dyDescent="0.3">
      <c r="A32" s="133"/>
      <c r="B32" s="29" t="s">
        <v>20</v>
      </c>
      <c r="C32" s="166"/>
      <c r="D32" s="118"/>
      <c r="E32" s="16"/>
      <c r="F32" s="125"/>
      <c r="G32" s="16"/>
      <c r="H32" s="151">
        <v>0</v>
      </c>
      <c r="I32" s="34"/>
      <c r="J32" s="160"/>
      <c r="K32" s="219"/>
      <c r="L32" s="220"/>
      <c r="M32" s="220"/>
      <c r="N32" s="221"/>
      <c r="O32" s="37"/>
    </row>
    <row r="33" spans="1:15" ht="9" customHeight="1" x14ac:dyDescent="0.3">
      <c r="A33" s="89" t="s">
        <v>17</v>
      </c>
      <c r="B33" s="21"/>
      <c r="C33" s="31" t="s">
        <v>15</v>
      </c>
      <c r="D33" s="5"/>
      <c r="E33" s="5"/>
      <c r="F33" s="4"/>
      <c r="G33" s="5"/>
      <c r="H33" s="150" t="s">
        <v>18</v>
      </c>
      <c r="I33" s="32"/>
      <c r="J33" s="159"/>
      <c r="K33" s="90" t="s">
        <v>19</v>
      </c>
      <c r="L33" s="5"/>
      <c r="M33" s="8"/>
      <c r="N33" s="9"/>
      <c r="O33" s="37"/>
    </row>
    <row r="34" spans="1:15" ht="15.6" customHeight="1" x14ac:dyDescent="0.3">
      <c r="A34" s="132" t="s">
        <v>15</v>
      </c>
      <c r="B34" s="22" t="s">
        <v>20</v>
      </c>
      <c r="C34" s="165"/>
      <c r="D34" s="119">
        <v>0</v>
      </c>
      <c r="E34" s="123"/>
      <c r="F34" s="119">
        <v>0</v>
      </c>
      <c r="G34" s="123"/>
      <c r="H34" s="35">
        <v>0</v>
      </c>
      <c r="I34" s="36"/>
      <c r="J34" s="152">
        <v>0</v>
      </c>
      <c r="K34" s="216"/>
      <c r="L34" s="217"/>
      <c r="M34" s="217"/>
      <c r="N34" s="218"/>
      <c r="O34" s="37"/>
    </row>
    <row r="35" spans="1:15" ht="9" customHeight="1" x14ac:dyDescent="0.3">
      <c r="A35" s="89" t="s">
        <v>21</v>
      </c>
      <c r="B35" s="24"/>
      <c r="C35" s="25"/>
      <c r="D35" s="117"/>
      <c r="E35" s="121"/>
      <c r="F35" s="117"/>
      <c r="G35" s="121"/>
      <c r="H35" s="149" t="s">
        <v>22</v>
      </c>
      <c r="I35" s="26"/>
      <c r="J35" s="26"/>
      <c r="K35" s="90" t="s">
        <v>23</v>
      </c>
      <c r="L35" s="27" t="s">
        <v>15</v>
      </c>
      <c r="M35" s="27"/>
      <c r="N35" s="28"/>
      <c r="O35" s="37"/>
    </row>
    <row r="36" spans="1:15" ht="20.100000000000001" customHeight="1" x14ac:dyDescent="0.3">
      <c r="A36" s="133"/>
      <c r="B36" s="29" t="s">
        <v>20</v>
      </c>
      <c r="C36" s="166"/>
      <c r="D36" s="118"/>
      <c r="E36" s="16"/>
      <c r="F36" s="125"/>
      <c r="G36" s="17"/>
      <c r="H36" s="151">
        <v>0</v>
      </c>
      <c r="I36" s="34"/>
      <c r="J36" s="34"/>
      <c r="K36" s="219"/>
      <c r="L36" s="220"/>
      <c r="M36" s="220"/>
      <c r="N36" s="221"/>
      <c r="O36" s="37"/>
    </row>
    <row r="37" spans="1:15" ht="20.100000000000001" customHeight="1" x14ac:dyDescent="0.25">
      <c r="A37" s="38" t="s">
        <v>24</v>
      </c>
      <c r="B37" s="5"/>
      <c r="C37" s="39" t="s">
        <v>25</v>
      </c>
      <c r="D37" s="130" t="s">
        <v>26</v>
      </c>
      <c r="E37" s="40"/>
      <c r="F37" s="131" t="s">
        <v>26</v>
      </c>
      <c r="G37" s="40"/>
      <c r="H37" s="131" t="s">
        <v>27</v>
      </c>
      <c r="I37" s="40" t="s">
        <v>25</v>
      </c>
      <c r="J37" s="41" t="s">
        <v>25</v>
      </c>
      <c r="K37" s="42" t="s">
        <v>28</v>
      </c>
      <c r="L37" s="6"/>
      <c r="M37" s="6"/>
      <c r="N37" s="7"/>
      <c r="O37" s="37"/>
    </row>
    <row r="38" spans="1:15" ht="20.100000000000001" customHeight="1" x14ac:dyDescent="0.25">
      <c r="A38" s="43" t="s">
        <v>29</v>
      </c>
      <c r="B38" s="44" t="s">
        <v>30</v>
      </c>
      <c r="C38" s="45">
        <v>42</v>
      </c>
      <c r="D38" s="46">
        <f>E15+D18+D22+D26+D30+D34</f>
        <v>0</v>
      </c>
      <c r="E38" s="63"/>
      <c r="F38" s="47"/>
      <c r="G38" s="141"/>
      <c r="H38" s="47"/>
      <c r="I38" s="141"/>
      <c r="J38" s="48"/>
      <c r="K38" s="49">
        <f>SUM(C38*D38)</f>
        <v>0</v>
      </c>
      <c r="L38" s="146" t="s">
        <v>31</v>
      </c>
      <c r="M38" s="50"/>
      <c r="N38" s="51"/>
      <c r="O38" s="37"/>
    </row>
    <row r="39" spans="1:15" ht="20.100000000000001" customHeight="1" x14ac:dyDescent="0.25">
      <c r="A39" s="52" t="s">
        <v>33</v>
      </c>
      <c r="B39" s="53" t="s">
        <v>49</v>
      </c>
      <c r="C39" s="45">
        <v>19</v>
      </c>
      <c r="D39" s="186"/>
      <c r="E39" s="126"/>
      <c r="F39" s="128">
        <f>F14+F18+F22+F26+F30+F34</f>
        <v>0</v>
      </c>
      <c r="G39" s="63"/>
      <c r="H39" s="47"/>
      <c r="I39" s="141"/>
      <c r="J39" s="48"/>
      <c r="K39" s="49">
        <f>C39*F39</f>
        <v>0</v>
      </c>
      <c r="L39" s="146" t="s">
        <v>32</v>
      </c>
      <c r="M39" s="50"/>
      <c r="N39" s="51"/>
      <c r="O39" s="37"/>
    </row>
    <row r="40" spans="1:15" ht="20.100000000000001" customHeight="1" x14ac:dyDescent="0.25">
      <c r="A40" s="55"/>
      <c r="B40" s="53"/>
      <c r="C40" s="45"/>
      <c r="D40" s="56"/>
      <c r="E40" s="56"/>
      <c r="F40" s="127"/>
      <c r="G40" s="129"/>
      <c r="H40" s="47"/>
      <c r="I40" s="141"/>
      <c r="J40" s="48"/>
      <c r="K40" s="54">
        <f>SUM(C40*F40)</f>
        <v>0</v>
      </c>
      <c r="L40" s="146" t="s">
        <v>34</v>
      </c>
      <c r="M40" s="50"/>
      <c r="N40" s="51"/>
      <c r="O40" s="37"/>
    </row>
    <row r="41" spans="1:15" ht="20.100000000000001" customHeight="1" thickBot="1" x14ac:dyDescent="0.3">
      <c r="A41" s="102"/>
      <c r="B41" s="69"/>
      <c r="C41" s="103"/>
      <c r="D41" s="56" t="s">
        <v>15</v>
      </c>
      <c r="E41" s="56"/>
      <c r="F41" s="56"/>
      <c r="G41" s="104"/>
      <c r="H41" s="47"/>
      <c r="I41" s="141"/>
      <c r="J41" s="48"/>
      <c r="K41" s="59">
        <f>C41*G41</f>
        <v>0</v>
      </c>
      <c r="L41" s="96"/>
      <c r="M41" s="145"/>
      <c r="N41" s="187" t="s">
        <v>35</v>
      </c>
    </row>
    <row r="42" spans="1:15" ht="20.100000000000001" customHeight="1" thickBot="1" x14ac:dyDescent="0.3">
      <c r="A42" s="188" t="s">
        <v>36</v>
      </c>
      <c r="B42" s="106"/>
      <c r="C42" s="107"/>
      <c r="D42" s="107"/>
      <c r="E42" s="107"/>
      <c r="F42" s="107"/>
      <c r="G42" s="107"/>
      <c r="H42" s="139"/>
      <c r="I42" s="139"/>
      <c r="J42" s="139"/>
      <c r="K42" s="140">
        <f>K38+K39+K40+K41</f>
        <v>0</v>
      </c>
      <c r="L42" s="222"/>
      <c r="M42" s="223"/>
      <c r="N42" s="143" t="s">
        <v>37</v>
      </c>
    </row>
    <row r="43" spans="1:15" ht="20.100000000000001" customHeight="1" x14ac:dyDescent="0.25">
      <c r="A43" s="55" t="s">
        <v>38</v>
      </c>
      <c r="B43" s="53" t="s">
        <v>30</v>
      </c>
      <c r="C43" s="105">
        <v>0.43</v>
      </c>
      <c r="D43" s="69" t="s">
        <v>39</v>
      </c>
      <c r="E43" s="56"/>
      <c r="F43" s="56"/>
      <c r="G43" s="56"/>
      <c r="H43" s="138">
        <f>H14+H18+H22+H26+H30+H34</f>
        <v>0</v>
      </c>
      <c r="I43" s="141"/>
      <c r="J43" s="48"/>
      <c r="K43" s="59">
        <f>C43*H43</f>
        <v>0</v>
      </c>
      <c r="L43" s="60" t="s">
        <v>15</v>
      </c>
      <c r="M43" s="61"/>
      <c r="N43" s="144" t="s">
        <v>38</v>
      </c>
    </row>
    <row r="44" spans="1:15" ht="20.100000000000001" customHeight="1" x14ac:dyDescent="0.25">
      <c r="A44" s="43" t="s">
        <v>38</v>
      </c>
      <c r="B44" s="44" t="s">
        <v>30</v>
      </c>
      <c r="C44" s="58">
        <v>0.46</v>
      </c>
      <c r="D44" s="224" t="s">
        <v>40</v>
      </c>
      <c r="E44" s="225"/>
      <c r="F44" s="225"/>
      <c r="G44" s="226"/>
      <c r="H44" s="62">
        <f>H16+H20+H24+H28+H32+H36</f>
        <v>0</v>
      </c>
      <c r="I44" s="63"/>
      <c r="J44" s="141"/>
      <c r="K44" s="59">
        <f>SUM(C44*H44)</f>
        <v>0</v>
      </c>
      <c r="L44" s="227"/>
      <c r="M44" s="228"/>
      <c r="N44" s="57"/>
    </row>
    <row r="45" spans="1:15" ht="15" customHeight="1" x14ac:dyDescent="0.25">
      <c r="A45" s="55" t="s">
        <v>41</v>
      </c>
      <c r="B45" s="53"/>
      <c r="C45" s="64"/>
      <c r="D45" s="64"/>
      <c r="E45" s="64"/>
      <c r="F45" s="64"/>
      <c r="G45" s="64"/>
      <c r="H45" s="64"/>
      <c r="I45" s="162">
        <v>0</v>
      </c>
      <c r="J45" s="65"/>
      <c r="K45" s="66">
        <f>I45</f>
        <v>0</v>
      </c>
      <c r="L45" s="229"/>
      <c r="M45" s="223"/>
      <c r="N45" s="143" t="s">
        <v>42</v>
      </c>
    </row>
    <row r="46" spans="1:15" ht="20.100000000000001" customHeight="1" x14ac:dyDescent="0.25">
      <c r="A46" s="55" t="s">
        <v>43</v>
      </c>
      <c r="B46" s="142"/>
      <c r="C46" s="142"/>
      <c r="D46" s="142"/>
      <c r="E46" s="142"/>
      <c r="F46" s="64"/>
      <c r="G46" s="64"/>
      <c r="H46" s="64"/>
      <c r="I46" s="64"/>
      <c r="J46" s="161">
        <f>SUM(J14:J45)</f>
        <v>0</v>
      </c>
      <c r="K46" s="67">
        <f>J46</f>
        <v>0</v>
      </c>
      <c r="L46" s="230"/>
      <c r="M46" s="231"/>
      <c r="N46" s="143" t="s">
        <v>43</v>
      </c>
    </row>
    <row r="47" spans="1:15" ht="13.2" customHeight="1" x14ac:dyDescent="0.25">
      <c r="A47" s="68" t="s">
        <v>57</v>
      </c>
      <c r="B47" s="69"/>
      <c r="C47" s="69"/>
      <c r="D47" s="69"/>
      <c r="E47" s="69"/>
      <c r="F47" s="99"/>
      <c r="G47" s="100"/>
      <c r="H47" s="100"/>
      <c r="I47" s="100"/>
      <c r="J47" s="70"/>
      <c r="K47" s="71"/>
      <c r="L47" s="61"/>
      <c r="M47" s="61"/>
      <c r="N47" s="144" t="s">
        <v>61</v>
      </c>
    </row>
    <row r="48" spans="1:15" ht="11.4" customHeight="1" thickBot="1" x14ac:dyDescent="0.3">
      <c r="A48" s="209"/>
      <c r="B48" s="210"/>
      <c r="C48" s="210"/>
      <c r="D48" s="210"/>
      <c r="E48" s="211"/>
      <c r="F48" s="69" t="s">
        <v>44</v>
      </c>
      <c r="G48" s="5"/>
      <c r="H48" s="5"/>
      <c r="I48" s="5"/>
      <c r="J48" s="98"/>
      <c r="K48" s="72">
        <v>0</v>
      </c>
      <c r="L48" s="215"/>
      <c r="M48" s="213"/>
      <c r="N48" s="214"/>
    </row>
    <row r="49" spans="1:14" ht="20.100000000000001" customHeight="1" thickBot="1" x14ac:dyDescent="0.3">
      <c r="A49" s="212"/>
      <c r="B49" s="213"/>
      <c r="C49" s="213"/>
      <c r="D49" s="213"/>
      <c r="E49" s="214"/>
      <c r="F49" s="73" t="s">
        <v>58</v>
      </c>
      <c r="G49" s="74"/>
      <c r="H49" s="74"/>
      <c r="I49" s="74"/>
      <c r="J49" s="75"/>
      <c r="K49" s="76">
        <f>K42+K43+K44+K45+K46+K48</f>
        <v>0</v>
      </c>
      <c r="L49" s="77"/>
      <c r="M49" s="78"/>
      <c r="N49" s="13"/>
    </row>
    <row r="50" spans="1:14" ht="9.9" customHeight="1" x14ac:dyDescent="0.25">
      <c r="A50" s="88" t="s">
        <v>45</v>
      </c>
      <c r="B50" s="100"/>
      <c r="C50" s="100"/>
      <c r="D50" s="2"/>
      <c r="E50" s="100"/>
      <c r="F50" s="88" t="s">
        <v>46</v>
      </c>
      <c r="G50" s="100"/>
      <c r="H50" s="100"/>
      <c r="I50" s="100"/>
      <c r="J50" s="100"/>
      <c r="K50" s="88" t="s">
        <v>59</v>
      </c>
      <c r="L50" s="100"/>
      <c r="M50" s="100"/>
      <c r="N50" s="101"/>
    </row>
    <row r="51" spans="1:14" ht="16.8" customHeight="1" x14ac:dyDescent="0.25">
      <c r="A51" s="195"/>
      <c r="B51" s="196"/>
      <c r="C51" s="196"/>
      <c r="D51" s="196"/>
      <c r="E51" s="197"/>
      <c r="F51" s="79"/>
      <c r="G51" s="198"/>
      <c r="H51" s="198"/>
      <c r="I51" s="198"/>
      <c r="J51" s="80"/>
      <c r="K51" s="199"/>
      <c r="L51" s="200"/>
      <c r="M51" s="200"/>
      <c r="N51" s="201"/>
    </row>
    <row r="52" spans="1:14" ht="18" customHeight="1" x14ac:dyDescent="0.25">
      <c r="A52" s="202"/>
      <c r="B52" s="203"/>
      <c r="C52" s="203"/>
      <c r="D52" s="203"/>
      <c r="E52" s="204"/>
      <c r="F52" s="81"/>
      <c r="G52" s="205"/>
      <c r="H52" s="206"/>
      <c r="I52" s="206"/>
      <c r="J52" s="82"/>
      <c r="K52" s="202"/>
      <c r="L52" s="207"/>
      <c r="M52" s="207"/>
      <c r="N52" s="208"/>
    </row>
    <row r="53" spans="1:14" ht="9.9" customHeight="1" x14ac:dyDescent="0.25">
      <c r="A53" s="136" t="s">
        <v>47</v>
      </c>
      <c r="B53" s="97"/>
      <c r="C53" s="97"/>
      <c r="D53" s="83"/>
      <c r="E53" s="97"/>
      <c r="F53" s="136" t="s">
        <v>48</v>
      </c>
      <c r="G53" s="84"/>
      <c r="H53" s="97"/>
      <c r="I53" s="97"/>
      <c r="J53" s="97"/>
      <c r="K53" s="137" t="s">
        <v>60</v>
      </c>
      <c r="L53" s="97"/>
      <c r="M53" s="97"/>
      <c r="N53" s="98"/>
    </row>
    <row r="54" spans="1:14" ht="30" customHeight="1" x14ac:dyDescent="0.25">
      <c r="A54" s="56"/>
      <c r="B54" s="5"/>
      <c r="C54" s="5"/>
      <c r="D54" s="6"/>
      <c r="E54" s="5"/>
      <c r="F54" s="56"/>
      <c r="G54" s="56"/>
      <c r="H54" s="5"/>
      <c r="I54" s="5"/>
      <c r="J54" s="5"/>
      <c r="K54" s="5"/>
      <c r="L54" s="5"/>
      <c r="M54" s="5"/>
      <c r="N54" s="5"/>
    </row>
    <row r="55" spans="1:14" x14ac:dyDescent="0.25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x14ac:dyDescent="0.25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  <row r="57" spans="1:14" x14ac:dyDescent="0.25">
      <c r="A57" s="85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</row>
    <row r="58" spans="1:14" x14ac:dyDescent="0.25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</row>
    <row r="59" spans="1:14" x14ac:dyDescent="0.25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</row>
    <row r="60" spans="1:14" x14ac:dyDescent="0.25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</row>
    <row r="61" spans="1:14" x14ac:dyDescent="0.25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</row>
    <row r="62" spans="1:14" x14ac:dyDescent="0.25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</row>
    <row r="63" spans="1:14" x14ac:dyDescent="0.25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</row>
    <row r="64" spans="1:14" x14ac:dyDescent="0.25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</row>
    <row r="65" spans="1:14" x14ac:dyDescent="0.25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</row>
    <row r="66" spans="1:14" x14ac:dyDescent="0.25">
      <c r="A66" s="85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</row>
    <row r="67" spans="1:14" x14ac:dyDescent="0.25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</row>
    <row r="68" spans="1:14" x14ac:dyDescent="0.25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</row>
    <row r="69" spans="1:14" x14ac:dyDescent="0.25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</row>
    <row r="70" spans="1:14" x14ac:dyDescent="0.25">
      <c r="A70" s="85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</row>
    <row r="71" spans="1:14" x14ac:dyDescent="0.25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</row>
    <row r="72" spans="1:14" x14ac:dyDescent="0.25">
      <c r="A72" s="85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</row>
    <row r="73" spans="1:14" x14ac:dyDescent="0.25">
      <c r="A73" s="85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</row>
    <row r="74" spans="1:14" x14ac:dyDescent="0.25">
      <c r="A74" s="85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</row>
    <row r="75" spans="1:14" x14ac:dyDescent="0.25">
      <c r="A75" s="8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</row>
    <row r="76" spans="1:14" x14ac:dyDescent="0.25">
      <c r="A76" s="85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</row>
    <row r="77" spans="1:14" x14ac:dyDescent="0.25">
      <c r="A77" s="85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</row>
    <row r="78" spans="1:14" x14ac:dyDescent="0.25">
      <c r="A78" s="85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</row>
    <row r="79" spans="1:14" x14ac:dyDescent="0.25">
      <c r="A79" s="85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</row>
    <row r="80" spans="1:14" x14ac:dyDescent="0.25">
      <c r="A80" s="85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</row>
    <row r="81" spans="1:14" x14ac:dyDescent="0.25">
      <c r="A81" s="85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</row>
    <row r="82" spans="1:14" x14ac:dyDescent="0.25">
      <c r="A82" s="85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</row>
    <row r="83" spans="1:14" x14ac:dyDescent="0.25">
      <c r="A83" s="85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</row>
    <row r="84" spans="1:14" x14ac:dyDescent="0.25">
      <c r="A84" s="85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</row>
    <row r="85" spans="1:14" x14ac:dyDescent="0.25">
      <c r="A85" s="85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</row>
    <row r="86" spans="1:14" x14ac:dyDescent="0.25">
      <c r="A86" s="85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</row>
    <row r="87" spans="1:14" x14ac:dyDescent="0.25">
      <c r="A87" s="85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</row>
    <row r="88" spans="1:14" x14ac:dyDescent="0.25">
      <c r="A88" s="86"/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</row>
    <row r="89" spans="1:14" x14ac:dyDescent="0.25">
      <c r="A89" s="86"/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</row>
    <row r="90" spans="1:14" x14ac:dyDescent="0.25">
      <c r="A90" s="86"/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</row>
    <row r="91" spans="1:14" x14ac:dyDescent="0.25">
      <c r="A91" s="86"/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</row>
  </sheetData>
  <mergeCells count="31">
    <mergeCell ref="K24:N24"/>
    <mergeCell ref="A5:J5"/>
    <mergeCell ref="L5:M5"/>
    <mergeCell ref="A7:G7"/>
    <mergeCell ref="H7:K7"/>
    <mergeCell ref="L7:M7"/>
    <mergeCell ref="F9:J9"/>
    <mergeCell ref="K14:N14"/>
    <mergeCell ref="K16:N16"/>
    <mergeCell ref="K18:N18"/>
    <mergeCell ref="K20:N20"/>
    <mergeCell ref="K22:N22"/>
    <mergeCell ref="A48:E49"/>
    <mergeCell ref="L48:N48"/>
    <mergeCell ref="K26:N26"/>
    <mergeCell ref="K28:N28"/>
    <mergeCell ref="K30:N30"/>
    <mergeCell ref="K32:N32"/>
    <mergeCell ref="K34:N34"/>
    <mergeCell ref="K36:N36"/>
    <mergeCell ref="L42:M42"/>
    <mergeCell ref="D44:G44"/>
    <mergeCell ref="L44:M44"/>
    <mergeCell ref="L45:M45"/>
    <mergeCell ref="L46:M46"/>
    <mergeCell ref="A51:E51"/>
    <mergeCell ref="G51:I51"/>
    <mergeCell ref="K51:N51"/>
    <mergeCell ref="A52:E52"/>
    <mergeCell ref="G52:I52"/>
    <mergeCell ref="K52:N52"/>
  </mergeCells>
  <pageMargins left="0.78740157480314965" right="0" top="0" bottom="0.39370078740157483" header="0.51181102362204722" footer="0.51181102362204722"/>
  <pageSetup paperSize="9" scale="9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Jää-Ahmat</dc:creator>
  <cp:lastModifiedBy>Marko Peltonen</cp:lastModifiedBy>
  <cp:lastPrinted>2018-09-26T08:53:53Z</cp:lastPrinted>
  <dcterms:created xsi:type="dcterms:W3CDTF">2015-06-08T08:57:18Z</dcterms:created>
  <dcterms:modified xsi:type="dcterms:W3CDTF">2019-01-02T18:30:29Z</dcterms:modified>
</cp:coreProperties>
</file>